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715"/>
  <workbookPr/>
  <mc:AlternateContent xmlns:mc="http://schemas.openxmlformats.org/markup-compatibility/2006">
    <mc:Choice Requires="x15">
      <x15ac:absPath xmlns:x15ac="http://schemas.microsoft.com/office/spreadsheetml/2010/11/ac" url="/Users/alejandramaz/Desktop/JONATHAN GONZALEZ/INV 03 de 2020 /"/>
    </mc:Choice>
  </mc:AlternateContent>
  <bookViews>
    <workbookView xWindow="0" yWindow="460" windowWidth="25600" windowHeight="14720"/>
  </bookViews>
  <sheets>
    <sheet name="Horario Proponentes" sheetId="2" r:id="rId1"/>
    <sheet name="Hoja1" sheetId="1" r:id="rId2"/>
  </sheets>
  <definedNames>
    <definedName name="_xlnm._FilterDatabase" localSheetId="1" hidden="1">Hoja1!$B$8:$K$18</definedName>
    <definedName name="_xlnm._FilterDatabase" localSheetId="0" hidden="1">'Horario Proponentes'!$B$8:$K$18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2" l="1"/>
  <c r="I36" i="2"/>
  <c r="I32" i="2"/>
  <c r="I28" i="2"/>
  <c r="I41" i="1"/>
  <c r="I36" i="1"/>
  <c r="I32" i="1"/>
  <c r="I28" i="1"/>
</calcChain>
</file>

<file path=xl/sharedStrings.xml><?xml version="1.0" encoding="utf-8"?>
<sst xmlns="http://schemas.openxmlformats.org/spreadsheetml/2006/main" count="117" uniqueCount="51">
  <si>
    <t>PROVEEDOR</t>
  </si>
  <si>
    <t xml:space="preserve">EQUIPO HABILITADOR </t>
  </si>
  <si>
    <t>Consorcio GREY - GEOMETRY</t>
  </si>
  <si>
    <t>Consorcio DS-911-CM</t>
  </si>
  <si>
    <t>Feeling Company</t>
  </si>
  <si>
    <t>Pragma Eventos y Marketing SAS</t>
  </si>
  <si>
    <t>UT BRM-BOMBAI</t>
  </si>
  <si>
    <t xml:space="preserve">UT Agencia positiva </t>
  </si>
  <si>
    <t>UT Creare Diseño - Mentor 360</t>
  </si>
  <si>
    <t xml:space="preserve">UT Agencia Positiva BTL - ATL 2020 </t>
  </si>
  <si>
    <t xml:space="preserve">UT Harold Zea - Ariadna </t>
  </si>
  <si>
    <t>Linktic SAS</t>
  </si>
  <si>
    <t>Juliana Correa Estrada
Paul Fabián González Rojas</t>
  </si>
  <si>
    <t>Maria Fernanda Peña Vargas 
Andrea Paola Casallas Moreno 
Henry Eduardo Amaris Jacome</t>
  </si>
  <si>
    <t xml:space="preserve">Paola Aristizábal Chica
Hugo Cifuentes Cruz </t>
  </si>
  <si>
    <t>item</t>
  </si>
  <si>
    <t>DISTRIBUCIÓN EQUIPO HABILITADOR</t>
  </si>
  <si>
    <t>INVITACIÓN PÚBLICA 03 - 2020</t>
  </si>
  <si>
    <t>AGENCIA DE PUBLICIDAD - MERCOM / PYP / RRHH</t>
  </si>
  <si>
    <t>TOTAL</t>
  </si>
  <si>
    <t>FEE</t>
  </si>
  <si>
    <t>BTL</t>
  </si>
  <si>
    <t>CAMPAÑAS</t>
  </si>
  <si>
    <t>FECHA</t>
  </si>
  <si>
    <t xml:space="preserve">PRESENTACIÓN DEL CASO </t>
  </si>
  <si>
    <t>DESDE</t>
  </si>
  <si>
    <t>HASTA</t>
  </si>
  <si>
    <t xml:space="preserve">HORA 
CONEXIÓN </t>
  </si>
  <si>
    <t xml:space="preserve">HABILITACIÓN </t>
  </si>
  <si>
    <t>CUMPLE</t>
  </si>
  <si>
    <t>NO CUMPLE</t>
  </si>
  <si>
    <t>NOMBRE CONTACTO</t>
  </si>
  <si>
    <t xml:space="preserve">CORREO ELECTRÓNICO </t>
  </si>
  <si>
    <t xml:space="preserve">DISTRIBUCIÓN HORARIO PRESENTACIÓN DEL CASO </t>
  </si>
  <si>
    <t xml:space="preserve">Jorge Andres Serrano Vega </t>
  </si>
  <si>
    <t>xavier.serrano@geometry.com</t>
  </si>
  <si>
    <t>ALEJANDRO PELÁEZ RENDÓN</t>
  </si>
  <si>
    <t>alejop@feelingcompany.com</t>
  </si>
  <si>
    <t>MARTHA CECILIA DIAZ MANRIQUE</t>
  </si>
  <si>
    <t>licitaciones@logistica911.com</t>
  </si>
  <si>
    <t xml:space="preserve">FRAVIANNY LEANDRO SOTO RIVERA </t>
  </si>
  <si>
    <t>licitaciones@pragmabtl.co</t>
  </si>
  <si>
    <t xml:space="preserve">JAIRO ERNESTO FANDIÑO SIERRA </t>
  </si>
  <si>
    <t>licitaciones@ariadnacg.com</t>
  </si>
  <si>
    <t xml:space="preserve">Juan Pablo Serrano Ortega </t>
  </si>
  <si>
    <t>juan.pablo.serrano@brm.com.co</t>
  </si>
  <si>
    <t xml:space="preserve">JAIME FRANCISCO TORRES ROMERO </t>
  </si>
  <si>
    <t>cromero@inmov.com</t>
  </si>
  <si>
    <t xml:space="preserve">MARIO ALBERTO RIOS CONDE </t>
  </si>
  <si>
    <t>administracion@century-media.net</t>
  </si>
  <si>
    <t xml:space="preserve">NOTA: Se enviará por correo electrónico a los oferentes habilitados las instrucciones e invitación a través de Microsoft Teams a los correos aquí señalados para la presentación del caso.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</si>
</sst>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_-;_-@_-"/>
    <numFmt numFmtId="166" formatCode="[$-C0A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164" fontId="2" fillId="0" borderId="0" xfId="1" applyFont="1"/>
    <xf numFmtId="165" fontId="2" fillId="0" borderId="0" xfId="1" applyNumberFormat="1" applyFont="1"/>
    <xf numFmtId="0" fontId="1" fillId="0" borderId="0" xfId="0" applyFont="1" applyBorder="1" applyAlignment="1">
      <alignment horizontal="center"/>
    </xf>
    <xf numFmtId="18" fontId="2" fillId="0" borderId="0" xfId="0" applyNumberFormat="1" applyFont="1"/>
    <xf numFmtId="166" fontId="2" fillId="0" borderId="0" xfId="0" applyNumberFormat="1" applyFont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6" fontId="2" fillId="0" borderId="1" xfId="0" applyNumberFormat="1" applyFont="1" applyBorder="1"/>
    <xf numFmtId="18" fontId="2" fillId="0" borderId="1" xfId="0" applyNumberFormat="1" applyFont="1" applyBorder="1"/>
    <xf numFmtId="0" fontId="2" fillId="0" borderId="1" xfId="0" applyFont="1" applyFill="1" applyBorder="1" applyAlignment="1">
      <alignment wrapText="1"/>
    </xf>
    <xf numFmtId="166" fontId="2" fillId="0" borderId="1" xfId="0" applyNumberFormat="1" applyFont="1" applyFill="1" applyBorder="1"/>
    <xf numFmtId="18" fontId="2" fillId="0" borderId="1" xfId="0" applyNumberFormat="1" applyFont="1" applyFill="1" applyBorder="1"/>
    <xf numFmtId="0" fontId="2" fillId="0" borderId="1" xfId="0" applyFont="1" applyFill="1" applyBorder="1"/>
    <xf numFmtId="0" fontId="2" fillId="0" borderId="3" xfId="0" applyFont="1" applyBorder="1"/>
    <xf numFmtId="0" fontId="2" fillId="0" borderId="3" xfId="0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166" fontId="2" fillId="0" borderId="5" xfId="0" applyNumberFormat="1" applyFont="1" applyBorder="1"/>
    <xf numFmtId="18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1" fillId="0" borderId="8" xfId="0" applyFont="1" applyFill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166" fontId="2" fillId="0" borderId="8" xfId="0" applyNumberFormat="1" applyFont="1" applyBorder="1"/>
    <xf numFmtId="18" fontId="2" fillId="0" borderId="8" xfId="0" applyNumberFormat="1" applyFont="1" applyBorder="1"/>
    <xf numFmtId="0" fontId="2" fillId="0" borderId="9" xfId="0" applyFont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0" borderId="0" xfId="2"/>
    <xf numFmtId="0" fontId="6" fillId="0" borderId="3" xfId="2" applyBorder="1"/>
    <xf numFmtId="0" fontId="6" fillId="0" borderId="6" xfId="2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citaciones@logistica911.com" TargetMode="External"/><Relationship Id="rId4" Type="http://schemas.openxmlformats.org/officeDocument/2006/relationships/hyperlink" Target="mailto:licitaciones@pragmabtl.co" TargetMode="External"/><Relationship Id="rId5" Type="http://schemas.openxmlformats.org/officeDocument/2006/relationships/hyperlink" Target="mailto:licitaciones@ariadnacg.com" TargetMode="External"/><Relationship Id="rId6" Type="http://schemas.openxmlformats.org/officeDocument/2006/relationships/hyperlink" Target="mailto:juan.pablo.serrano@brm.com.co" TargetMode="External"/><Relationship Id="rId7" Type="http://schemas.openxmlformats.org/officeDocument/2006/relationships/hyperlink" Target="mailto:cromero@inmov.com" TargetMode="External"/><Relationship Id="rId8" Type="http://schemas.openxmlformats.org/officeDocument/2006/relationships/hyperlink" Target="mailto:administracion@century-media.net" TargetMode="External"/><Relationship Id="rId9" Type="http://schemas.openxmlformats.org/officeDocument/2006/relationships/printerSettings" Target="../printerSettings/printerSettings1.bin"/><Relationship Id="rId1" Type="http://schemas.openxmlformats.org/officeDocument/2006/relationships/hyperlink" Target="mailto:xavier.serrano@geometry.com" TargetMode="External"/><Relationship Id="rId2" Type="http://schemas.openxmlformats.org/officeDocument/2006/relationships/hyperlink" Target="mailto:alejop@feelingcompan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B1:K68"/>
  <sheetViews>
    <sheetView tabSelected="1" workbookViewId="0">
      <selection activeCell="E4" sqref="E4"/>
    </sheetView>
  </sheetViews>
  <sheetFormatPr baseColWidth="10" defaultRowHeight="15" x14ac:dyDescent="0.2"/>
  <cols>
    <col min="1" max="1" width="10.83203125" style="1"/>
    <col min="2" max="2" width="5.1640625" style="3" bestFit="1" customWidth="1"/>
    <col min="3" max="3" width="37" style="1" bestFit="1" customWidth="1"/>
    <col min="4" max="4" width="27.5" style="1" hidden="1" customWidth="1"/>
    <col min="5" max="5" width="15.83203125" style="1" bestFit="1" customWidth="1"/>
    <col min="6" max="6" width="11.5" style="1" bestFit="1" customWidth="1"/>
    <col min="7" max="7" width="12" style="1" bestFit="1" customWidth="1"/>
    <col min="8" max="8" width="13.83203125" style="1" customWidth="1"/>
    <col min="9" max="9" width="18.5" style="1" bestFit="1" customWidth="1"/>
    <col min="10" max="10" width="28.1640625" style="1" customWidth="1"/>
    <col min="11" max="11" width="28.6640625" style="1" customWidth="1"/>
    <col min="12" max="16384" width="10.83203125" style="1"/>
  </cols>
  <sheetData>
    <row r="1" spans="2:11" x14ac:dyDescent="0.2">
      <c r="B1" s="53" t="s">
        <v>33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2">
      <c r="B2" s="53" t="s">
        <v>17</v>
      </c>
      <c r="C2" s="53"/>
      <c r="D2" s="53"/>
      <c r="E2" s="53"/>
      <c r="F2" s="53"/>
      <c r="G2" s="53"/>
      <c r="H2" s="53"/>
      <c r="I2" s="53"/>
      <c r="J2" s="53"/>
      <c r="K2" s="53"/>
    </row>
    <row r="3" spans="2:11" x14ac:dyDescent="0.2">
      <c r="B3" s="54" t="s">
        <v>18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x14ac:dyDescent="0.2">
      <c r="B4" s="11"/>
      <c r="C4" s="11"/>
      <c r="D4" s="11"/>
    </row>
    <row r="5" spans="2:11" x14ac:dyDescent="0.2">
      <c r="B5" s="11"/>
      <c r="C5" s="11"/>
      <c r="D5" s="11"/>
    </row>
    <row r="6" spans="2:11" ht="16" thickBot="1" x14ac:dyDescent="0.25">
      <c r="B6" s="11"/>
      <c r="C6" s="11"/>
      <c r="D6" s="11"/>
    </row>
    <row r="7" spans="2:11" ht="17" thickBot="1" x14ac:dyDescent="0.25">
      <c r="B7" s="11"/>
      <c r="C7" s="11"/>
      <c r="D7" s="11"/>
      <c r="E7" s="55" t="s">
        <v>24</v>
      </c>
      <c r="F7" s="56"/>
      <c r="G7" s="56"/>
      <c r="H7" s="56"/>
      <c r="I7" s="56"/>
      <c r="J7" s="56"/>
      <c r="K7" s="57"/>
    </row>
    <row r="8" spans="2:11" s="47" customFormat="1" ht="31" thickBot="1" x14ac:dyDescent="0.25">
      <c r="B8" s="48" t="s">
        <v>15</v>
      </c>
      <c r="C8" s="42" t="s">
        <v>0</v>
      </c>
      <c r="D8" s="42" t="s">
        <v>1</v>
      </c>
      <c r="E8" s="43" t="s">
        <v>28</v>
      </c>
      <c r="F8" s="43" t="s">
        <v>23</v>
      </c>
      <c r="G8" s="44" t="s">
        <v>27</v>
      </c>
      <c r="H8" s="43" t="s">
        <v>25</v>
      </c>
      <c r="I8" s="43" t="s">
        <v>26</v>
      </c>
      <c r="J8" s="43" t="s">
        <v>31</v>
      </c>
      <c r="K8" s="49" t="s">
        <v>32</v>
      </c>
    </row>
    <row r="9" spans="2:11" ht="30" x14ac:dyDescent="0.2">
      <c r="B9" s="34">
        <v>1</v>
      </c>
      <c r="C9" s="35" t="s">
        <v>2</v>
      </c>
      <c r="D9" s="36" t="s">
        <v>14</v>
      </c>
      <c r="E9" s="37" t="s">
        <v>29</v>
      </c>
      <c r="F9" s="38">
        <v>43937</v>
      </c>
      <c r="G9" s="39">
        <v>0.28125</v>
      </c>
      <c r="H9" s="39">
        <v>0.29166666666666669</v>
      </c>
      <c r="I9" s="39">
        <v>0.33333333333333331</v>
      </c>
      <c r="J9" s="37" t="s">
        <v>34</v>
      </c>
      <c r="K9" s="50" t="s">
        <v>35</v>
      </c>
    </row>
    <row r="10" spans="2:11" ht="30" x14ac:dyDescent="0.2">
      <c r="B10" s="4">
        <v>3</v>
      </c>
      <c r="C10" s="5" t="s">
        <v>4</v>
      </c>
      <c r="D10" s="19" t="s">
        <v>14</v>
      </c>
      <c r="E10" s="20" t="s">
        <v>29</v>
      </c>
      <c r="F10" s="21">
        <v>43937</v>
      </c>
      <c r="G10" s="22">
        <v>0.34375</v>
      </c>
      <c r="H10" s="22">
        <v>0.35416666666666669</v>
      </c>
      <c r="I10" s="22">
        <v>0.39583333333333331</v>
      </c>
      <c r="J10" s="20" t="s">
        <v>36</v>
      </c>
      <c r="K10" s="51" t="s">
        <v>37</v>
      </c>
    </row>
    <row r="11" spans="2:11" ht="30" x14ac:dyDescent="0.2">
      <c r="B11" s="4">
        <v>2</v>
      </c>
      <c r="C11" s="5" t="s">
        <v>3</v>
      </c>
      <c r="D11" s="19" t="s">
        <v>12</v>
      </c>
      <c r="E11" s="20" t="s">
        <v>29</v>
      </c>
      <c r="F11" s="21">
        <v>43937</v>
      </c>
      <c r="G11" s="22">
        <v>0.61458333333333337</v>
      </c>
      <c r="H11" s="22">
        <v>0.625</v>
      </c>
      <c r="I11" s="22">
        <v>0.66666666666666663</v>
      </c>
      <c r="J11" s="20" t="s">
        <v>38</v>
      </c>
      <c r="K11" s="51" t="s">
        <v>39</v>
      </c>
    </row>
    <row r="12" spans="2:11" s="18" customFormat="1" ht="30" hidden="1" x14ac:dyDescent="0.2">
      <c r="B12" s="17">
        <v>4</v>
      </c>
      <c r="C12" s="5" t="s">
        <v>11</v>
      </c>
      <c r="D12" s="23" t="s">
        <v>14</v>
      </c>
      <c r="E12" s="5" t="s">
        <v>30</v>
      </c>
      <c r="F12" s="24"/>
      <c r="G12" s="25"/>
      <c r="H12" s="26"/>
      <c r="I12" s="26"/>
      <c r="J12" s="26"/>
      <c r="K12" s="28"/>
    </row>
    <row r="13" spans="2:11" ht="30" x14ac:dyDescent="0.2">
      <c r="B13" s="4">
        <v>5</v>
      </c>
      <c r="C13" s="5" t="s">
        <v>5</v>
      </c>
      <c r="D13" s="19" t="s">
        <v>14</v>
      </c>
      <c r="E13" s="20" t="s">
        <v>29</v>
      </c>
      <c r="F13" s="21">
        <v>43937</v>
      </c>
      <c r="G13" s="22">
        <v>0.67708333333333337</v>
      </c>
      <c r="H13" s="22">
        <v>0.6875</v>
      </c>
      <c r="I13" s="22">
        <v>0.72916666666666663</v>
      </c>
      <c r="J13" s="20" t="s">
        <v>40</v>
      </c>
      <c r="K13" s="51" t="s">
        <v>41</v>
      </c>
    </row>
    <row r="14" spans="2:11" ht="45" x14ac:dyDescent="0.2">
      <c r="B14" s="4">
        <v>10</v>
      </c>
      <c r="C14" s="6" t="s">
        <v>10</v>
      </c>
      <c r="D14" s="19" t="s">
        <v>13</v>
      </c>
      <c r="E14" s="20" t="s">
        <v>29</v>
      </c>
      <c r="F14" s="21">
        <v>43938</v>
      </c>
      <c r="G14" s="22">
        <v>0.28125</v>
      </c>
      <c r="H14" s="22">
        <v>0.29166666666666669</v>
      </c>
      <c r="I14" s="22">
        <v>0.33333333333333331</v>
      </c>
      <c r="J14" s="20" t="s">
        <v>42</v>
      </c>
      <c r="K14" s="51" t="s">
        <v>43</v>
      </c>
    </row>
    <row r="15" spans="2:11" ht="30" x14ac:dyDescent="0.2">
      <c r="B15" s="4">
        <v>7</v>
      </c>
      <c r="C15" s="6" t="s">
        <v>6</v>
      </c>
      <c r="D15" s="19" t="s">
        <v>12</v>
      </c>
      <c r="E15" s="20" t="s">
        <v>29</v>
      </c>
      <c r="F15" s="21">
        <v>43938</v>
      </c>
      <c r="G15" s="22">
        <v>0.34375</v>
      </c>
      <c r="H15" s="22">
        <v>0.35416666666666669</v>
      </c>
      <c r="I15" s="22">
        <v>0.39583333333333331</v>
      </c>
      <c r="J15" s="20" t="s">
        <v>44</v>
      </c>
      <c r="K15" s="50" t="s">
        <v>45</v>
      </c>
    </row>
    <row r="16" spans="2:11" s="18" customFormat="1" ht="45" hidden="1" x14ac:dyDescent="0.2">
      <c r="B16" s="17">
        <v>8</v>
      </c>
      <c r="C16" s="5" t="s">
        <v>8</v>
      </c>
      <c r="D16" s="23" t="s">
        <v>13</v>
      </c>
      <c r="E16" s="5" t="s">
        <v>30</v>
      </c>
      <c r="F16" s="24"/>
      <c r="G16" s="25"/>
      <c r="H16" s="26"/>
      <c r="I16" s="26"/>
      <c r="J16" s="26"/>
      <c r="K16" s="28"/>
    </row>
    <row r="17" spans="2:11" ht="45" x14ac:dyDescent="0.2">
      <c r="B17" s="4">
        <v>9</v>
      </c>
      <c r="C17" s="6" t="s">
        <v>9</v>
      </c>
      <c r="D17" s="19" t="s">
        <v>13</v>
      </c>
      <c r="E17" s="20" t="s">
        <v>29</v>
      </c>
      <c r="F17" s="21">
        <v>43938</v>
      </c>
      <c r="G17" s="22">
        <v>0.61458333333333337</v>
      </c>
      <c r="H17" s="22">
        <v>0.625</v>
      </c>
      <c r="I17" s="22">
        <v>0.66666666666666663</v>
      </c>
      <c r="J17" s="20" t="s">
        <v>46</v>
      </c>
      <c r="K17" s="51" t="s">
        <v>47</v>
      </c>
    </row>
    <row r="18" spans="2:11" ht="31" thickBot="1" x14ac:dyDescent="0.25">
      <c r="B18" s="7">
        <v>6</v>
      </c>
      <c r="C18" s="8" t="s">
        <v>7</v>
      </c>
      <c r="D18" s="29" t="s">
        <v>12</v>
      </c>
      <c r="E18" s="30" t="s">
        <v>29</v>
      </c>
      <c r="F18" s="31">
        <v>43938</v>
      </c>
      <c r="G18" s="32">
        <v>0.67708333333333337</v>
      </c>
      <c r="H18" s="32">
        <v>0.6875</v>
      </c>
      <c r="I18" s="32">
        <v>0.72916666666666663</v>
      </c>
      <c r="J18" s="30" t="s">
        <v>48</v>
      </c>
      <c r="K18" s="52" t="s">
        <v>49</v>
      </c>
    </row>
    <row r="19" spans="2:11" x14ac:dyDescent="0.2">
      <c r="B19" s="14"/>
      <c r="C19" s="15"/>
      <c r="D19" s="16"/>
      <c r="F19" s="13"/>
      <c r="G19" s="12"/>
      <c r="H19" s="12"/>
      <c r="I19" s="12"/>
    </row>
    <row r="20" spans="2:11" x14ac:dyDescent="0.2">
      <c r="B20" s="14"/>
      <c r="C20" s="15"/>
      <c r="D20" s="16"/>
      <c r="F20" s="13"/>
      <c r="G20" s="12"/>
      <c r="H20" s="12"/>
      <c r="I20" s="12"/>
    </row>
    <row r="21" spans="2:11" x14ac:dyDescent="0.2">
      <c r="B21" s="14"/>
      <c r="C21" s="58" t="s">
        <v>50</v>
      </c>
      <c r="D21" s="54"/>
      <c r="E21" s="58"/>
      <c r="F21" s="58"/>
      <c r="G21" s="58"/>
      <c r="H21" s="58"/>
      <c r="I21" s="58"/>
      <c r="J21" s="58"/>
      <c r="K21" s="58"/>
    </row>
    <row r="22" spans="2:11" x14ac:dyDescent="0.2">
      <c r="B22" s="14"/>
      <c r="C22" s="15"/>
      <c r="D22" s="16"/>
      <c r="F22" s="13"/>
      <c r="G22" s="12"/>
      <c r="H22" s="12"/>
      <c r="I22" s="12"/>
    </row>
    <row r="23" spans="2:11" x14ac:dyDescent="0.2">
      <c r="B23" s="14"/>
      <c r="C23" s="15"/>
      <c r="D23" s="16"/>
      <c r="F23" s="13"/>
      <c r="G23" s="12"/>
      <c r="H23" s="12"/>
      <c r="I23" s="12"/>
    </row>
    <row r="24" spans="2:11" hidden="1" x14ac:dyDescent="0.2">
      <c r="B24" s="14"/>
      <c r="C24" s="15"/>
      <c r="D24" s="16"/>
      <c r="F24" s="13"/>
      <c r="G24" s="12"/>
      <c r="H24" s="12"/>
      <c r="I24" s="12"/>
    </row>
    <row r="25" spans="2:11" hidden="1" x14ac:dyDescent="0.2">
      <c r="H25" s="1" t="s">
        <v>19</v>
      </c>
      <c r="I25" s="9">
        <v>5783980618</v>
      </c>
    </row>
    <row r="26" spans="2:11" hidden="1" x14ac:dyDescent="0.2">
      <c r="B26" s="1"/>
      <c r="H26" s="1" t="s">
        <v>20</v>
      </c>
      <c r="I26" s="9">
        <v>1147530384</v>
      </c>
    </row>
    <row r="27" spans="2:11" hidden="1" x14ac:dyDescent="0.2">
      <c r="H27" s="1" t="s">
        <v>21</v>
      </c>
      <c r="I27" s="9">
        <v>4636450234</v>
      </c>
    </row>
    <row r="28" spans="2:11" hidden="1" x14ac:dyDescent="0.2">
      <c r="H28" s="1" t="s">
        <v>22</v>
      </c>
      <c r="I28" s="9">
        <f>+I25-I26</f>
        <v>4636450234</v>
      </c>
    </row>
    <row r="29" spans="2:11" hidden="1" x14ac:dyDescent="0.2"/>
    <row r="30" spans="2:11" hidden="1" x14ac:dyDescent="0.2">
      <c r="H30" s="1">
        <v>2018</v>
      </c>
      <c r="I30" s="10">
        <v>4513790440.8199997</v>
      </c>
    </row>
    <row r="31" spans="2:11" hidden="1" x14ac:dyDescent="0.2">
      <c r="H31" s="1">
        <v>2019</v>
      </c>
      <c r="I31" s="10">
        <v>1557548100.6500001</v>
      </c>
    </row>
    <row r="32" spans="2:11" hidden="1" x14ac:dyDescent="0.2">
      <c r="I32" s="9">
        <f>+I30+I31</f>
        <v>6071338541.4699993</v>
      </c>
    </row>
    <row r="33" spans="8:9" hidden="1" x14ac:dyDescent="0.2">
      <c r="I33" s="9"/>
    </row>
    <row r="34" spans="8:9" hidden="1" x14ac:dyDescent="0.2">
      <c r="H34" s="1" t="s">
        <v>20</v>
      </c>
      <c r="I34" s="9">
        <v>1433821731</v>
      </c>
    </row>
    <row r="35" spans="8:9" hidden="1" x14ac:dyDescent="0.2">
      <c r="H35" s="1" t="s">
        <v>21</v>
      </c>
      <c r="I35" s="9">
        <v>2730983530</v>
      </c>
    </row>
    <row r="36" spans="8:9" hidden="1" x14ac:dyDescent="0.2">
      <c r="I36" s="9">
        <f>SUBTOTAL(9,I34:I35)</f>
        <v>0</v>
      </c>
    </row>
    <row r="37" spans="8:9" hidden="1" x14ac:dyDescent="0.2">
      <c r="I37" s="9"/>
    </row>
    <row r="38" spans="8:9" hidden="1" x14ac:dyDescent="0.2">
      <c r="H38" s="1">
        <v>2017</v>
      </c>
      <c r="I38" s="9">
        <v>278788589</v>
      </c>
    </row>
    <row r="39" spans="8:9" hidden="1" x14ac:dyDescent="0.2">
      <c r="H39" s="1">
        <v>2018</v>
      </c>
      <c r="I39" s="9">
        <v>358352964</v>
      </c>
    </row>
    <row r="40" spans="8:9" hidden="1" x14ac:dyDescent="0.2">
      <c r="H40" s="1">
        <v>2019</v>
      </c>
      <c r="I40" s="9">
        <v>559138671</v>
      </c>
    </row>
    <row r="41" spans="8:9" hidden="1" x14ac:dyDescent="0.2">
      <c r="I41" s="9">
        <f>SUBTOTAL(9,I38:I40)</f>
        <v>0</v>
      </c>
    </row>
    <row r="42" spans="8:9" x14ac:dyDescent="0.2">
      <c r="I42" s="9"/>
    </row>
    <row r="43" spans="8:9" x14ac:dyDescent="0.2">
      <c r="I43" s="9"/>
    </row>
    <row r="44" spans="8:9" x14ac:dyDescent="0.2">
      <c r="I44" s="9"/>
    </row>
    <row r="45" spans="8:9" x14ac:dyDescent="0.2">
      <c r="I45" s="9"/>
    </row>
    <row r="46" spans="8:9" x14ac:dyDescent="0.2">
      <c r="I46" s="9"/>
    </row>
    <row r="47" spans="8:9" x14ac:dyDescent="0.2">
      <c r="I47" s="9"/>
    </row>
    <row r="48" spans="8:9" x14ac:dyDescent="0.2">
      <c r="I48" s="9"/>
    </row>
    <row r="49" spans="9:9" x14ac:dyDescent="0.2">
      <c r="I49" s="9"/>
    </row>
    <row r="50" spans="9:9" x14ac:dyDescent="0.2">
      <c r="I50" s="9"/>
    </row>
    <row r="51" spans="9:9" x14ac:dyDescent="0.2">
      <c r="I51" s="9"/>
    </row>
    <row r="52" spans="9:9" x14ac:dyDescent="0.2">
      <c r="I52" s="9"/>
    </row>
    <row r="53" spans="9:9" x14ac:dyDescent="0.2">
      <c r="I53" s="9"/>
    </row>
    <row r="54" spans="9:9" x14ac:dyDescent="0.2">
      <c r="I54" s="9"/>
    </row>
    <row r="55" spans="9:9" x14ac:dyDescent="0.2">
      <c r="I55" s="9"/>
    </row>
    <row r="56" spans="9:9" x14ac:dyDescent="0.2">
      <c r="I56" s="9"/>
    </row>
    <row r="57" spans="9:9" x14ac:dyDescent="0.2">
      <c r="I57" s="9"/>
    </row>
    <row r="58" spans="9:9" x14ac:dyDescent="0.2">
      <c r="I58" s="9"/>
    </row>
    <row r="59" spans="9:9" x14ac:dyDescent="0.2">
      <c r="I59" s="9"/>
    </row>
    <row r="60" spans="9:9" x14ac:dyDescent="0.2">
      <c r="I60" s="9"/>
    </row>
    <row r="61" spans="9:9" x14ac:dyDescent="0.2">
      <c r="I61" s="9"/>
    </row>
    <row r="62" spans="9:9" x14ac:dyDescent="0.2">
      <c r="I62" s="9"/>
    </row>
    <row r="63" spans="9:9" x14ac:dyDescent="0.2">
      <c r="I63" s="9"/>
    </row>
    <row r="64" spans="9:9" x14ac:dyDescent="0.2">
      <c r="I64" s="9"/>
    </row>
    <row r="65" spans="9:9" x14ac:dyDescent="0.2">
      <c r="I65" s="9"/>
    </row>
    <row r="66" spans="9:9" x14ac:dyDescent="0.2">
      <c r="I66" s="9"/>
    </row>
    <row r="67" spans="9:9" x14ac:dyDescent="0.2">
      <c r="I67" s="9"/>
    </row>
    <row r="68" spans="9:9" x14ac:dyDescent="0.2">
      <c r="I68" s="9"/>
    </row>
  </sheetData>
  <autoFilter ref="B8:K18">
    <filterColumn colId="3">
      <filters>
        <filter val="CUMPLE"/>
      </filters>
    </filterColumn>
  </autoFilter>
  <mergeCells count="5">
    <mergeCell ref="B1:K1"/>
    <mergeCell ref="B2:K2"/>
    <mergeCell ref="B3:K3"/>
    <mergeCell ref="E7:K7"/>
    <mergeCell ref="C21:K21"/>
  </mergeCells>
  <hyperlinks>
    <hyperlink ref="K9" r:id="rId1"/>
    <hyperlink ref="K10" r:id="rId2"/>
    <hyperlink ref="K11" r:id="rId3"/>
    <hyperlink ref="K13" r:id="rId4"/>
    <hyperlink ref="K14" r:id="rId5"/>
    <hyperlink ref="K15" r:id="rId6"/>
    <hyperlink ref="K17" r:id="rId7"/>
    <hyperlink ref="K18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B1:K68"/>
  <sheetViews>
    <sheetView workbookViewId="0">
      <selection activeCell="E10" sqref="E10"/>
    </sheetView>
  </sheetViews>
  <sheetFormatPr baseColWidth="10" defaultRowHeight="15" x14ac:dyDescent="0.2"/>
  <cols>
    <col min="1" max="1" width="10.83203125" style="1"/>
    <col min="2" max="2" width="5.1640625" style="3" bestFit="1" customWidth="1"/>
    <col min="3" max="3" width="37" style="1" bestFit="1" customWidth="1"/>
    <col min="4" max="4" width="27.5" style="1" hidden="1" customWidth="1"/>
    <col min="5" max="5" width="15.83203125" style="1" bestFit="1" customWidth="1"/>
    <col min="6" max="6" width="11.5" style="1" bestFit="1" customWidth="1"/>
    <col min="7" max="7" width="12" style="1" bestFit="1" customWidth="1"/>
    <col min="8" max="8" width="13.83203125" style="1" customWidth="1"/>
    <col min="9" max="9" width="18.5" style="1" bestFit="1" customWidth="1"/>
    <col min="10" max="10" width="21.83203125" style="1" bestFit="1" customWidth="1"/>
    <col min="11" max="11" width="24.5" style="1" bestFit="1" customWidth="1"/>
    <col min="12" max="16384" width="10.83203125" style="1"/>
  </cols>
  <sheetData>
    <row r="1" spans="2:11" x14ac:dyDescent="0.2">
      <c r="B1" s="53" t="s">
        <v>16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2">
      <c r="B2" s="53" t="s">
        <v>17</v>
      </c>
      <c r="C2" s="53"/>
      <c r="D2" s="53"/>
      <c r="E2" s="53"/>
      <c r="F2" s="53"/>
      <c r="G2" s="53"/>
      <c r="H2" s="53"/>
      <c r="I2" s="53"/>
      <c r="J2" s="53"/>
      <c r="K2" s="53"/>
    </row>
    <row r="3" spans="2:11" x14ac:dyDescent="0.2">
      <c r="B3" s="54" t="s">
        <v>18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x14ac:dyDescent="0.2">
      <c r="B4" s="11"/>
      <c r="C4" s="11"/>
      <c r="D4" s="11"/>
    </row>
    <row r="5" spans="2:11" x14ac:dyDescent="0.2">
      <c r="B5" s="11"/>
      <c r="C5" s="11"/>
      <c r="D5" s="11"/>
    </row>
    <row r="6" spans="2:11" ht="16" thickBot="1" x14ac:dyDescent="0.25">
      <c r="B6" s="11"/>
      <c r="C6" s="11"/>
      <c r="D6" s="11"/>
    </row>
    <row r="7" spans="2:11" ht="17" thickBot="1" x14ac:dyDescent="0.25">
      <c r="B7" s="2"/>
      <c r="C7" s="2"/>
      <c r="D7" s="2"/>
      <c r="E7" s="55" t="s">
        <v>24</v>
      </c>
      <c r="F7" s="56"/>
      <c r="G7" s="56"/>
      <c r="H7" s="56"/>
      <c r="I7" s="56"/>
      <c r="J7" s="56"/>
      <c r="K7" s="57"/>
    </row>
    <row r="8" spans="2:11" s="3" customFormat="1" ht="31" thickBot="1" x14ac:dyDescent="0.25">
      <c r="B8" s="41" t="s">
        <v>15</v>
      </c>
      <c r="C8" s="42" t="s">
        <v>0</v>
      </c>
      <c r="D8" s="42" t="s">
        <v>1</v>
      </c>
      <c r="E8" s="43" t="s">
        <v>28</v>
      </c>
      <c r="F8" s="43" t="s">
        <v>23</v>
      </c>
      <c r="G8" s="44" t="s">
        <v>27</v>
      </c>
      <c r="H8" s="43" t="s">
        <v>25</v>
      </c>
      <c r="I8" s="43" t="s">
        <v>26</v>
      </c>
      <c r="J8" s="45" t="s">
        <v>31</v>
      </c>
      <c r="K8" s="46" t="s">
        <v>32</v>
      </c>
    </row>
    <row r="9" spans="2:11" ht="30" x14ac:dyDescent="0.2">
      <c r="B9" s="34">
        <v>1</v>
      </c>
      <c r="C9" s="35" t="s">
        <v>2</v>
      </c>
      <c r="D9" s="36" t="s">
        <v>14</v>
      </c>
      <c r="E9" s="37" t="s">
        <v>29</v>
      </c>
      <c r="F9" s="38">
        <v>43937</v>
      </c>
      <c r="G9" s="39">
        <v>0.28125</v>
      </c>
      <c r="H9" s="39">
        <v>0.29166666666666669</v>
      </c>
      <c r="I9" s="39">
        <v>0.33333333333333331</v>
      </c>
      <c r="J9" s="37"/>
      <c r="K9" s="40"/>
    </row>
    <row r="10" spans="2:11" ht="30" x14ac:dyDescent="0.2">
      <c r="B10" s="4">
        <v>3</v>
      </c>
      <c r="C10" s="5" t="s">
        <v>4</v>
      </c>
      <c r="D10" s="19" t="s">
        <v>14</v>
      </c>
      <c r="E10" s="20" t="s">
        <v>29</v>
      </c>
      <c r="F10" s="21">
        <v>43937</v>
      </c>
      <c r="G10" s="22">
        <v>0.34375</v>
      </c>
      <c r="H10" s="22">
        <v>0.35416666666666669</v>
      </c>
      <c r="I10" s="22">
        <v>0.39583333333333331</v>
      </c>
      <c r="J10" s="20"/>
      <c r="K10" s="27"/>
    </row>
    <row r="11" spans="2:11" ht="30" x14ac:dyDescent="0.2">
      <c r="B11" s="4">
        <v>2</v>
      </c>
      <c r="C11" s="5" t="s">
        <v>3</v>
      </c>
      <c r="D11" s="19" t="s">
        <v>12</v>
      </c>
      <c r="E11" s="20" t="s">
        <v>29</v>
      </c>
      <c r="F11" s="21">
        <v>43937</v>
      </c>
      <c r="G11" s="22">
        <v>0.61458333333333337</v>
      </c>
      <c r="H11" s="22">
        <v>0.625</v>
      </c>
      <c r="I11" s="22">
        <v>0.66666666666666663</v>
      </c>
      <c r="J11" s="20"/>
      <c r="K11" s="27"/>
    </row>
    <row r="12" spans="2:11" s="18" customFormat="1" ht="30" hidden="1" x14ac:dyDescent="0.2">
      <c r="B12" s="17">
        <v>4</v>
      </c>
      <c r="C12" s="5" t="s">
        <v>11</v>
      </c>
      <c r="D12" s="23" t="s">
        <v>14</v>
      </c>
      <c r="E12" s="5" t="s">
        <v>30</v>
      </c>
      <c r="F12" s="24"/>
      <c r="G12" s="25"/>
      <c r="H12" s="26"/>
      <c r="I12" s="26"/>
      <c r="J12" s="26"/>
      <c r="K12" s="28"/>
    </row>
    <row r="13" spans="2:11" ht="30" x14ac:dyDescent="0.2">
      <c r="B13" s="4">
        <v>5</v>
      </c>
      <c r="C13" s="5" t="s">
        <v>5</v>
      </c>
      <c r="D13" s="19" t="s">
        <v>14</v>
      </c>
      <c r="E13" s="20" t="s">
        <v>29</v>
      </c>
      <c r="F13" s="21">
        <v>43937</v>
      </c>
      <c r="G13" s="22">
        <v>0.67708333333333337</v>
      </c>
      <c r="H13" s="22">
        <v>0.6875</v>
      </c>
      <c r="I13" s="22">
        <v>0.72916666666666663</v>
      </c>
      <c r="J13" s="20"/>
      <c r="K13" s="27"/>
    </row>
    <row r="14" spans="2:11" ht="45" x14ac:dyDescent="0.2">
      <c r="B14" s="4">
        <v>10</v>
      </c>
      <c r="C14" s="6" t="s">
        <v>10</v>
      </c>
      <c r="D14" s="19" t="s">
        <v>13</v>
      </c>
      <c r="E14" s="20" t="s">
        <v>29</v>
      </c>
      <c r="F14" s="21">
        <v>43938</v>
      </c>
      <c r="G14" s="22">
        <v>0.28125</v>
      </c>
      <c r="H14" s="22">
        <v>0.29166666666666669</v>
      </c>
      <c r="I14" s="22">
        <v>0.33333333333333331</v>
      </c>
      <c r="J14" s="20"/>
      <c r="K14" s="27"/>
    </row>
    <row r="15" spans="2:11" ht="30" x14ac:dyDescent="0.2">
      <c r="B15" s="4">
        <v>7</v>
      </c>
      <c r="C15" s="6" t="s">
        <v>6</v>
      </c>
      <c r="D15" s="19" t="s">
        <v>12</v>
      </c>
      <c r="E15" s="20" t="s">
        <v>29</v>
      </c>
      <c r="F15" s="21">
        <v>43938</v>
      </c>
      <c r="G15" s="22">
        <v>0.34375</v>
      </c>
      <c r="H15" s="22">
        <v>0.35416666666666669</v>
      </c>
      <c r="I15" s="22">
        <v>0.39583333333333331</v>
      </c>
      <c r="J15" s="20"/>
      <c r="K15" s="27"/>
    </row>
    <row r="16" spans="2:11" s="18" customFormat="1" ht="45" hidden="1" x14ac:dyDescent="0.2">
      <c r="B16" s="17">
        <v>8</v>
      </c>
      <c r="C16" s="5" t="s">
        <v>8</v>
      </c>
      <c r="D16" s="23" t="s">
        <v>13</v>
      </c>
      <c r="E16" s="5" t="s">
        <v>30</v>
      </c>
      <c r="F16" s="24"/>
      <c r="G16" s="25"/>
      <c r="H16" s="26"/>
      <c r="I16" s="26"/>
      <c r="J16" s="26"/>
      <c r="K16" s="28"/>
    </row>
    <row r="17" spans="2:11" ht="45" x14ac:dyDescent="0.2">
      <c r="B17" s="4">
        <v>9</v>
      </c>
      <c r="C17" s="6" t="s">
        <v>9</v>
      </c>
      <c r="D17" s="19" t="s">
        <v>13</v>
      </c>
      <c r="E17" s="20" t="s">
        <v>29</v>
      </c>
      <c r="F17" s="21">
        <v>43938</v>
      </c>
      <c r="G17" s="22">
        <v>0.61458333333333337</v>
      </c>
      <c r="H17" s="22">
        <v>0.625</v>
      </c>
      <c r="I17" s="22">
        <v>0.66666666666666663</v>
      </c>
      <c r="J17" s="20"/>
      <c r="K17" s="27"/>
    </row>
    <row r="18" spans="2:11" ht="31" thickBot="1" x14ac:dyDescent="0.25">
      <c r="B18" s="7">
        <v>6</v>
      </c>
      <c r="C18" s="8" t="s">
        <v>7</v>
      </c>
      <c r="D18" s="29" t="s">
        <v>12</v>
      </c>
      <c r="E18" s="30" t="s">
        <v>29</v>
      </c>
      <c r="F18" s="31">
        <v>43938</v>
      </c>
      <c r="G18" s="32">
        <v>0.67708333333333337</v>
      </c>
      <c r="H18" s="32">
        <v>0.6875</v>
      </c>
      <c r="I18" s="32">
        <v>0.72916666666666663</v>
      </c>
      <c r="J18" s="30"/>
      <c r="K18" s="33"/>
    </row>
    <row r="19" spans="2:11" x14ac:dyDescent="0.2">
      <c r="B19" s="14"/>
      <c r="C19" s="15"/>
      <c r="D19" s="16"/>
      <c r="F19" s="13"/>
      <c r="G19" s="12"/>
      <c r="H19" s="12"/>
      <c r="I19" s="12"/>
    </row>
    <row r="20" spans="2:11" x14ac:dyDescent="0.2">
      <c r="B20" s="14"/>
      <c r="C20" s="15"/>
      <c r="D20" s="16"/>
      <c r="F20" s="13"/>
      <c r="G20" s="12"/>
      <c r="H20" s="12"/>
      <c r="I20" s="12"/>
    </row>
    <row r="21" spans="2:11" x14ac:dyDescent="0.2">
      <c r="B21" s="14"/>
      <c r="C21" s="15"/>
      <c r="D21" s="16"/>
      <c r="F21" s="13"/>
      <c r="G21" s="12"/>
      <c r="H21" s="12"/>
      <c r="I21" s="12"/>
    </row>
    <row r="22" spans="2:11" x14ac:dyDescent="0.2">
      <c r="B22" s="14"/>
      <c r="C22" s="15"/>
      <c r="D22" s="16"/>
      <c r="F22" s="13"/>
      <c r="G22" s="12"/>
      <c r="H22" s="12"/>
      <c r="I22" s="12"/>
    </row>
    <row r="23" spans="2:11" x14ac:dyDescent="0.2">
      <c r="B23" s="14"/>
      <c r="C23" s="15"/>
      <c r="D23" s="16"/>
      <c r="F23" s="13"/>
      <c r="G23" s="12"/>
      <c r="H23" s="12"/>
      <c r="I23" s="12"/>
    </row>
    <row r="24" spans="2:11" hidden="1" x14ac:dyDescent="0.2">
      <c r="B24" s="14"/>
      <c r="C24" s="15"/>
      <c r="D24" s="16"/>
      <c r="F24" s="13"/>
      <c r="G24" s="12"/>
      <c r="H24" s="12"/>
      <c r="I24" s="12"/>
    </row>
    <row r="25" spans="2:11" hidden="1" x14ac:dyDescent="0.2">
      <c r="H25" s="1" t="s">
        <v>19</v>
      </c>
      <c r="I25" s="9">
        <v>5783980618</v>
      </c>
    </row>
    <row r="26" spans="2:11" hidden="1" x14ac:dyDescent="0.2">
      <c r="B26" s="1"/>
      <c r="H26" s="1" t="s">
        <v>20</v>
      </c>
      <c r="I26" s="9">
        <v>1147530384</v>
      </c>
    </row>
    <row r="27" spans="2:11" hidden="1" x14ac:dyDescent="0.2">
      <c r="H27" s="1" t="s">
        <v>21</v>
      </c>
      <c r="I27" s="9">
        <v>4636450234</v>
      </c>
    </row>
    <row r="28" spans="2:11" hidden="1" x14ac:dyDescent="0.2">
      <c r="H28" s="1" t="s">
        <v>22</v>
      </c>
      <c r="I28" s="9">
        <f>+I25-I26</f>
        <v>4636450234</v>
      </c>
    </row>
    <row r="29" spans="2:11" hidden="1" x14ac:dyDescent="0.2"/>
    <row r="30" spans="2:11" hidden="1" x14ac:dyDescent="0.2">
      <c r="H30" s="1">
        <v>2018</v>
      </c>
      <c r="I30" s="10">
        <v>4513790440.8199997</v>
      </c>
    </row>
    <row r="31" spans="2:11" hidden="1" x14ac:dyDescent="0.2">
      <c r="H31" s="1">
        <v>2019</v>
      </c>
      <c r="I31" s="10">
        <v>1557548100.6500001</v>
      </c>
    </row>
    <row r="32" spans="2:11" hidden="1" x14ac:dyDescent="0.2">
      <c r="I32" s="9">
        <f>+I30+I31</f>
        <v>6071338541.4699993</v>
      </c>
    </row>
    <row r="33" spans="8:9" hidden="1" x14ac:dyDescent="0.2">
      <c r="I33" s="9"/>
    </row>
    <row r="34" spans="8:9" hidden="1" x14ac:dyDescent="0.2">
      <c r="H34" s="1" t="s">
        <v>20</v>
      </c>
      <c r="I34" s="9">
        <v>1433821731</v>
      </c>
    </row>
    <row r="35" spans="8:9" hidden="1" x14ac:dyDescent="0.2">
      <c r="H35" s="1" t="s">
        <v>21</v>
      </c>
      <c r="I35" s="9">
        <v>2730983530</v>
      </c>
    </row>
    <row r="36" spans="8:9" hidden="1" x14ac:dyDescent="0.2">
      <c r="I36" s="9">
        <f>SUBTOTAL(9,I34:I35)</f>
        <v>0</v>
      </c>
    </row>
    <row r="37" spans="8:9" hidden="1" x14ac:dyDescent="0.2">
      <c r="I37" s="9"/>
    </row>
    <row r="38" spans="8:9" hidden="1" x14ac:dyDescent="0.2">
      <c r="H38" s="1">
        <v>2017</v>
      </c>
      <c r="I38" s="9">
        <v>278788589</v>
      </c>
    </row>
    <row r="39" spans="8:9" hidden="1" x14ac:dyDescent="0.2">
      <c r="H39" s="1">
        <v>2018</v>
      </c>
      <c r="I39" s="9">
        <v>358352964</v>
      </c>
    </row>
    <row r="40" spans="8:9" hidden="1" x14ac:dyDescent="0.2">
      <c r="H40" s="1">
        <v>2019</v>
      </c>
      <c r="I40" s="9">
        <v>559138671</v>
      </c>
    </row>
    <row r="41" spans="8:9" hidden="1" x14ac:dyDescent="0.2">
      <c r="I41" s="9">
        <f>SUBTOTAL(9,I38:I40)</f>
        <v>0</v>
      </c>
    </row>
    <row r="42" spans="8:9" x14ac:dyDescent="0.2">
      <c r="I42" s="9"/>
    </row>
    <row r="43" spans="8:9" x14ac:dyDescent="0.2">
      <c r="I43" s="9"/>
    </row>
    <row r="44" spans="8:9" x14ac:dyDescent="0.2">
      <c r="I44" s="9"/>
    </row>
    <row r="45" spans="8:9" x14ac:dyDescent="0.2">
      <c r="I45" s="9"/>
    </row>
    <row r="46" spans="8:9" x14ac:dyDescent="0.2">
      <c r="I46" s="9"/>
    </row>
    <row r="47" spans="8:9" x14ac:dyDescent="0.2">
      <c r="I47" s="9"/>
    </row>
    <row r="48" spans="8:9" x14ac:dyDescent="0.2">
      <c r="I48" s="9"/>
    </row>
    <row r="49" spans="9:9" x14ac:dyDescent="0.2">
      <c r="I49" s="9"/>
    </row>
    <row r="50" spans="9:9" x14ac:dyDescent="0.2">
      <c r="I50" s="9"/>
    </row>
    <row r="51" spans="9:9" x14ac:dyDescent="0.2">
      <c r="I51" s="9"/>
    </row>
    <row r="52" spans="9:9" x14ac:dyDescent="0.2">
      <c r="I52" s="9"/>
    </row>
    <row r="53" spans="9:9" x14ac:dyDescent="0.2">
      <c r="I53" s="9"/>
    </row>
    <row r="54" spans="9:9" x14ac:dyDescent="0.2">
      <c r="I54" s="9"/>
    </row>
    <row r="55" spans="9:9" x14ac:dyDescent="0.2">
      <c r="I55" s="9"/>
    </row>
    <row r="56" spans="9:9" x14ac:dyDescent="0.2">
      <c r="I56" s="9"/>
    </row>
    <row r="57" spans="9:9" x14ac:dyDescent="0.2">
      <c r="I57" s="9"/>
    </row>
    <row r="58" spans="9:9" x14ac:dyDescent="0.2">
      <c r="I58" s="9"/>
    </row>
    <row r="59" spans="9:9" x14ac:dyDescent="0.2">
      <c r="I59" s="9"/>
    </row>
    <row r="60" spans="9:9" x14ac:dyDescent="0.2">
      <c r="I60" s="9"/>
    </row>
    <row r="61" spans="9:9" x14ac:dyDescent="0.2">
      <c r="I61" s="9"/>
    </row>
    <row r="62" spans="9:9" x14ac:dyDescent="0.2">
      <c r="I62" s="9"/>
    </row>
    <row r="63" spans="9:9" x14ac:dyDescent="0.2">
      <c r="I63" s="9"/>
    </row>
    <row r="64" spans="9:9" x14ac:dyDescent="0.2">
      <c r="I64" s="9"/>
    </row>
    <row r="65" spans="9:9" x14ac:dyDescent="0.2">
      <c r="I65" s="9"/>
    </row>
    <row r="66" spans="9:9" x14ac:dyDescent="0.2">
      <c r="I66" s="9"/>
    </row>
    <row r="67" spans="9:9" x14ac:dyDescent="0.2">
      <c r="I67" s="9"/>
    </row>
    <row r="68" spans="9:9" x14ac:dyDescent="0.2">
      <c r="I68" s="9"/>
    </row>
  </sheetData>
  <autoFilter ref="B8:K18">
    <filterColumn colId="3">
      <filters>
        <filter val="CUMPLE"/>
      </filters>
    </filterColumn>
  </autoFilter>
  <mergeCells count="4">
    <mergeCell ref="E7:K7"/>
    <mergeCell ref="B3:K3"/>
    <mergeCell ref="B2:K2"/>
    <mergeCell ref="B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Horario Proponentes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Cristina Aristizabal Chica</dc:creator>
  <cp:lastModifiedBy>Microsoft Office User</cp:lastModifiedBy>
  <dcterms:created xsi:type="dcterms:W3CDTF">2020-04-02T13:54:30Z</dcterms:created>
  <dcterms:modified xsi:type="dcterms:W3CDTF">2020-04-15T20:15:43Z</dcterms:modified>
</cp:coreProperties>
</file>